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96" l="1"/>
  <c r="L196"/>
  <c r="J196"/>
  <c r="I196"/>
  <c r="H196"/>
  <c r="F196"/>
</calcChain>
</file>

<file path=xl/sharedStrings.xml><?xml version="1.0" encoding="utf-8"?>
<sst xmlns="http://schemas.openxmlformats.org/spreadsheetml/2006/main" count="251" uniqueCount="70">
  <si>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</si>
  <si>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</si>
  <si>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</si>
  <si>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</si>
  <si>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</si>
  <si>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</si>
  <si>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</si>
  <si>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</si>
  <si>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</si>
  <si>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</si>
  <si>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</si>
  <si>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</si>
  <si>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</si>
  <si>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</si>
  <si>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</si>
  <si>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</si>
  <si>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</si>
  <si>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</si>
  <si>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</si>
  <si>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</si>
  <si>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</si>
  <si>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</si>
  <si>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</si>
  <si>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</si>
  <si>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</si>
  <si>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</si>
  <si>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</si>
  <si>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</si>
  <si>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</si>
  <si>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</si>
  <si>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</si>
  <si>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</si>
  <si>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</si>
  <si>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</si>
  <si>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</si>
  <si>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</si>
  <si>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</si>
  <si>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</si>
  <si>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</si>
  <si>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А.В.Спиридонов</t>
  </si>
  <si>
    <t>279-2005/348-2012,309</t>
  </si>
  <si>
    <t>Горох овощной отварной</t>
  </si>
  <si>
    <t>Чай с сахаром</t>
  </si>
  <si>
    <t>Хлеб пшеничный</t>
  </si>
  <si>
    <t>готовая продукция</t>
  </si>
  <si>
    <t>Рыба, тушеная в томате с овощами, пюре картофельное</t>
  </si>
  <si>
    <t>Чай с лимоном и сахаром</t>
  </si>
  <si>
    <t>Каша жидкая молочная рисовая с маслом, омлет натуральный</t>
  </si>
  <si>
    <t>Бутерброд с сыром</t>
  </si>
  <si>
    <t>Какао с молоком</t>
  </si>
  <si>
    <t>Котлеты рубленые из птицы, каша вязкая (гречневая)</t>
  </si>
  <si>
    <t>305/2012,303</t>
  </si>
  <si>
    <t>Свекла, тушенная в сметане</t>
  </si>
  <si>
    <t>134/2012</t>
  </si>
  <si>
    <t>Соки фруктовые (яблочный)</t>
  </si>
  <si>
    <t>Гуляш, пюре картофельное</t>
  </si>
  <si>
    <t>Овощи натуральные свежие (огурцы)</t>
  </si>
  <si>
    <t>Биточки из говядины, макаронные изделия отварные</t>
  </si>
  <si>
    <t>Икра свекольная</t>
  </si>
  <si>
    <t>Рыба, запеченная в сметанном соусе, пюре картофельное</t>
  </si>
  <si>
    <t>232/330,312</t>
  </si>
  <si>
    <t>Плов из птицы</t>
  </si>
  <si>
    <t>Запеканка из творога</t>
  </si>
  <si>
    <t>Масло сливочное</t>
  </si>
  <si>
    <t>Птица тушеная, каша вязкая (гречневая)</t>
  </si>
  <si>
    <t>301/348-2012,303</t>
  </si>
  <si>
    <t>Овощи натуральные свежие (помидоры)</t>
  </si>
  <si>
    <t>Бутерброды с сыром</t>
  </si>
  <si>
    <t>Тефтели 2-й вариант (соус томатный), макаронные изделия отварные</t>
  </si>
  <si>
    <t>12-17 лет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</si>
</sst>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/>
      <c r="D1" s="53"/>
      <c r="E1" s="53"/>
      <c r="F1" s="12" t="s">
        <v>15</v>
      </c>
      <c r="G1" s="2" t="s">
        <v>16</v>
      </c>
      <c r="H1" s="54" t="s">
        <v>38</v>
      </c>
      <c r="I1" s="54"/>
      <c r="J1" s="54"/>
      <c r="K1" s="54"/>
    </row>
    <row r="2" spans="1:12" ht="18">
      <c r="A2" s="35" t="s">
        <v>6</v>
      </c>
      <c r="C2" s="2"/>
      <c r="G2" s="2" t="s">
        <v>17</v>
      </c>
      <c r="H2" s="54" t="s">
        <v>39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69</v>
      </c>
      <c r="G3" s="2" t="s">
        <v>18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38.25">
      <c r="A6" s="20">
        <v>1</v>
      </c>
      <c r="B6" s="21">
        <v>1</v>
      </c>
      <c r="C6" s="22" t="s">
        <v>19</v>
      </c>
      <c r="D6" s="5" t="s">
        <v>20</v>
      </c>
      <c r="E6" s="39" t="s">
        <v>68</v>
      </c>
      <c r="F6" s="40">
        <v>375</v>
      </c>
      <c r="G6" s="40">
        <v>20.5</v>
      </c>
      <c r="H6" s="40">
        <v>32.5</v>
      </c>
      <c r="I6" s="40">
        <v>58.3</v>
      </c>
      <c r="J6" s="40">
        <v>608</v>
      </c>
      <c r="K6" s="41" t="s">
        <v>40</v>
      </c>
      <c r="L6" s="40">
        <v>50.24</v>
      </c>
    </row>
    <row r="7" spans="1:12" ht="15">
      <c r="A7" s="23"/>
      <c r="B7" s="15"/>
      <c r="C7" s="11"/>
      <c r="D7" s="6" t="s">
        <v>25</v>
      </c>
      <c r="E7" s="42" t="s">
        <v>41</v>
      </c>
      <c r="F7" s="43">
        <v>63</v>
      </c>
      <c r="G7" s="43">
        <v>1.8</v>
      </c>
      <c r="H7" s="43">
        <v>1.8</v>
      </c>
      <c r="I7" s="43">
        <v>5.6</v>
      </c>
      <c r="J7" s="43">
        <v>46.6</v>
      </c>
      <c r="K7" s="44">
        <v>131</v>
      </c>
      <c r="L7" s="43">
        <v>17.600000000000001</v>
      </c>
    </row>
    <row r="8" spans="1:12" ht="15">
      <c r="A8" s="23"/>
      <c r="B8" s="15"/>
      <c r="C8" s="11"/>
      <c r="D8" s="7" t="s">
        <v>21</v>
      </c>
      <c r="E8" s="42" t="s">
        <v>42</v>
      </c>
      <c r="F8" s="43">
        <v>215</v>
      </c>
      <c r="G8" s="43">
        <v>0.1</v>
      </c>
      <c r="H8" s="43">
        <v>0</v>
      </c>
      <c r="I8" s="43">
        <v>15</v>
      </c>
      <c r="J8" s="43">
        <v>60</v>
      </c>
      <c r="K8" s="44">
        <v>376</v>
      </c>
      <c r="L8" s="43">
        <v>1.02</v>
      </c>
    </row>
    <row r="9" spans="1:12" ht="25.5">
      <c r="A9" s="23"/>
      <c r="B9" s="15"/>
      <c r="C9" s="11"/>
      <c r="D9" s="7" t="s">
        <v>22</v>
      </c>
      <c r="E9" s="42" t="s">
        <v>43</v>
      </c>
      <c r="F9" s="43">
        <v>60</v>
      </c>
      <c r="G9" s="43">
        <v>4.8</v>
      </c>
      <c r="H9" s="43">
        <v>0.8</v>
      </c>
      <c r="I9" s="43">
        <v>25.2</v>
      </c>
      <c r="J9" s="43">
        <v>127.6</v>
      </c>
      <c r="K9" s="44" t="s">
        <v>44</v>
      </c>
      <c r="L9" s="43">
        <v>2.88</v>
      </c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713</v>
      </c>
      <c r="G13" s="19">
        <f>SUM(G6:G12)</f>
        <v>27.200000000000003</v>
      </c>
      <c r="H13" s="19">
        <f>SUM(H6:H12)</f>
        <v>35.099999999999994</v>
      </c>
      <c r="I13" s="19">
        <f>SUM(I6:I12)</f>
        <v>104.10000000000001</v>
      </c>
      <c r="J13" s="19">
        <f>SUM(J6:J12)</f>
        <v>842.2</v>
      </c>
      <c r="K13" s="25"/>
      <c r="L13" s="19">
        <f>SUM(L6:L12)</f>
        <v>71.739999999999995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713</v>
      </c>
      <c r="G24" s="32">
        <f>G13+G23</f>
        <v>27.200000000000003</v>
      </c>
      <c r="H24" s="32">
        <f>H13+H23</f>
        <v>35.099999999999994</v>
      </c>
      <c r="I24" s="32">
        <f>I13+I23</f>
        <v>104.10000000000001</v>
      </c>
      <c r="J24" s="32">
        <f>J13+J23</f>
        <v>842.2</v>
      </c>
      <c r="K24" s="32"/>
      <c r="L24" s="32">
        <f>L13+L23</f>
        <v>71.739999999999995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45</v>
      </c>
      <c r="F25" s="40">
        <v>400</v>
      </c>
      <c r="G25" s="40">
        <v>22.4</v>
      </c>
      <c r="H25" s="40">
        <v>16.399999999999999</v>
      </c>
      <c r="I25" s="40">
        <v>34.4</v>
      </c>
      <c r="J25" s="40">
        <v>375</v>
      </c>
      <c r="K25" s="41">
        <v>229.31200000000001</v>
      </c>
      <c r="L25" s="40">
        <v>42.15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 t="s">
        <v>46</v>
      </c>
      <c r="F27" s="43">
        <v>222</v>
      </c>
      <c r="G27" s="43">
        <v>0.2</v>
      </c>
      <c r="H27" s="43">
        <v>0</v>
      </c>
      <c r="I27" s="43">
        <v>13.6</v>
      </c>
      <c r="J27" s="43">
        <v>56</v>
      </c>
      <c r="K27" s="44">
        <v>377</v>
      </c>
      <c r="L27" s="43">
        <v>2.88</v>
      </c>
    </row>
    <row r="28" spans="1:12" ht="25.5">
      <c r="A28" s="14"/>
      <c r="B28" s="15"/>
      <c r="C28" s="11"/>
      <c r="D28" s="7" t="s">
        <v>22</v>
      </c>
      <c r="E28" s="42" t="s">
        <v>43</v>
      </c>
      <c r="F28" s="43">
        <v>30</v>
      </c>
      <c r="G28" s="43">
        <v>2.4</v>
      </c>
      <c r="H28" s="43">
        <v>0.4</v>
      </c>
      <c r="I28" s="43">
        <v>12.6</v>
      </c>
      <c r="J28" s="43">
        <v>63.8</v>
      </c>
      <c r="K28" s="44" t="s">
        <v>44</v>
      </c>
      <c r="L28" s="43">
        <v>2.62</v>
      </c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652</v>
      </c>
      <c r="G32" s="19">
        <f>SUM(G25:G31)</f>
        <v>24.999999999999996</v>
      </c>
      <c r="H32" s="19">
        <f>SUM(H25:H31)</f>
        <v>16.799999999999997</v>
      </c>
      <c r="I32" s="19">
        <f>SUM(I25:I31)</f>
        <v>60.6</v>
      </c>
      <c r="J32" s="19">
        <f>SUM(J25:J31)</f>
        <v>494.8</v>
      </c>
      <c r="K32" s="25"/>
      <c r="L32" s="19">
        <f>SUM(L25:L31)</f>
        <v>47.65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652</v>
      </c>
      <c r="G43" s="32">
        <f>G32+G42</f>
        <v>24.999999999999996</v>
      </c>
      <c r="H43" s="32">
        <f>H32+H42</f>
        <v>16.799999999999997</v>
      </c>
      <c r="I43" s="32">
        <f>I32+I42</f>
        <v>60.6</v>
      </c>
      <c r="J43" s="32">
        <f>J32+J42</f>
        <v>494.8</v>
      </c>
      <c r="K43" s="32"/>
      <c r="L43" s="32">
        <f>L32+L42</f>
        <v>47.65</v>
      </c>
    </row>
    <row r="44" spans="1:12" ht="25.5">
      <c r="A44" s="20">
        <v>1</v>
      </c>
      <c r="B44" s="21">
        <v>3</v>
      </c>
      <c r="C44" s="22" t="s">
        <v>19</v>
      </c>
      <c r="D44" s="5" t="s">
        <v>20</v>
      </c>
      <c r="E44" s="39" t="s">
        <v>47</v>
      </c>
      <c r="F44" s="40">
        <v>315</v>
      </c>
      <c r="G44" s="40">
        <v>9.4</v>
      </c>
      <c r="H44" s="40">
        <v>25.4</v>
      </c>
      <c r="I44" s="40">
        <v>71</v>
      </c>
      <c r="J44" s="40">
        <v>512</v>
      </c>
      <c r="K44" s="41">
        <v>182.21</v>
      </c>
      <c r="L44" s="40">
        <v>38.33</v>
      </c>
    </row>
    <row r="45" spans="1:12" ht="15">
      <c r="A45" s="23"/>
      <c r="B45" s="15"/>
      <c r="C45" s="11"/>
      <c r="D45" s="6" t="s">
        <v>25</v>
      </c>
      <c r="E45" s="42" t="s">
        <v>48</v>
      </c>
      <c r="F45" s="43">
        <v>50</v>
      </c>
      <c r="G45" s="43">
        <v>5.6</v>
      </c>
      <c r="H45" s="43">
        <v>7.04</v>
      </c>
      <c r="I45" s="43">
        <v>16.2</v>
      </c>
      <c r="J45" s="43">
        <v>150</v>
      </c>
      <c r="K45" s="44">
        <v>3</v>
      </c>
      <c r="L45" s="43">
        <v>14.99</v>
      </c>
    </row>
    <row r="46" spans="1:12" ht="15">
      <c r="A46" s="23"/>
      <c r="B46" s="15"/>
      <c r="C46" s="11"/>
      <c r="D46" s="7" t="s">
        <v>21</v>
      </c>
      <c r="E46" s="42" t="s">
        <v>49</v>
      </c>
      <c r="F46" s="43">
        <v>200</v>
      </c>
      <c r="G46" s="43">
        <v>3.8</v>
      </c>
      <c r="H46" s="43">
        <v>3.2</v>
      </c>
      <c r="I46" s="43">
        <v>26.7</v>
      </c>
      <c r="J46" s="43">
        <v>151</v>
      </c>
      <c r="K46" s="44">
        <v>382</v>
      </c>
      <c r="L46" s="43">
        <v>9.5</v>
      </c>
    </row>
    <row r="47" spans="1:12" ht="25.5">
      <c r="A47" s="23"/>
      <c r="B47" s="15"/>
      <c r="C47" s="11"/>
      <c r="D47" s="7" t="s">
        <v>22</v>
      </c>
      <c r="E47" s="42" t="s">
        <v>43</v>
      </c>
      <c r="F47" s="43">
        <v>70</v>
      </c>
      <c r="G47" s="43">
        <v>4.8</v>
      </c>
      <c r="H47" s="43">
        <v>0.8</v>
      </c>
      <c r="I47" s="43">
        <v>25.2</v>
      </c>
      <c r="J47" s="43">
        <v>127.6</v>
      </c>
      <c r="K47" s="44" t="s">
        <v>44</v>
      </c>
      <c r="L47" s="43">
        <v>3.36</v>
      </c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635</v>
      </c>
      <c r="G51" s="19">
        <f>SUM(G44:G50)</f>
        <v>23.6</v>
      </c>
      <c r="H51" s="19">
        <f>SUM(H44:H50)</f>
        <v>36.44</v>
      </c>
      <c r="I51" s="19">
        <f>SUM(I44:I50)</f>
        <v>139.1</v>
      </c>
      <c r="J51" s="19">
        <f>SUM(J44:J50)</f>
        <v>940.6</v>
      </c>
      <c r="K51" s="25"/>
      <c r="L51" s="19">
        <f>SUM(L44:L50)</f>
        <v>66.180000000000007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635</v>
      </c>
      <c r="G62" s="32">
        <f>G51+G61</f>
        <v>23.6</v>
      </c>
      <c r="H62" s="32">
        <f>H51+H61</f>
        <v>36.44</v>
      </c>
      <c r="I62" s="32">
        <f>I51+I61</f>
        <v>139.1</v>
      </c>
      <c r="J62" s="32">
        <f>J51+J61</f>
        <v>940.6</v>
      </c>
      <c r="K62" s="32"/>
      <c r="L62" s="32">
        <f>L51+L61</f>
        <v>66.180000000000007</v>
      </c>
    </row>
    <row r="63" spans="1:12" ht="25.5">
      <c r="A63" s="20">
        <v>1</v>
      </c>
      <c r="B63" s="21">
        <v>4</v>
      </c>
      <c r="C63" s="22" t="s">
        <v>19</v>
      </c>
      <c r="D63" s="5" t="s">
        <v>20</v>
      </c>
      <c r="E63" s="39" t="s">
        <v>50</v>
      </c>
      <c r="F63" s="40">
        <v>300</v>
      </c>
      <c r="G63" s="40">
        <v>26.9</v>
      </c>
      <c r="H63" s="40">
        <v>22.5</v>
      </c>
      <c r="I63" s="40">
        <v>66.5</v>
      </c>
      <c r="J63" s="40">
        <v>573.6</v>
      </c>
      <c r="K63" s="41" t="s">
        <v>51</v>
      </c>
      <c r="L63" s="40">
        <v>42.2</v>
      </c>
    </row>
    <row r="64" spans="1:12" ht="15">
      <c r="A64" s="23"/>
      <c r="B64" s="15"/>
      <c r="C64" s="11"/>
      <c r="D64" s="6" t="s">
        <v>25</v>
      </c>
      <c r="E64" s="42" t="s">
        <v>52</v>
      </c>
      <c r="F64" s="43">
        <v>60</v>
      </c>
      <c r="G64" s="43">
        <v>1.4</v>
      </c>
      <c r="H64" s="43">
        <v>3.6</v>
      </c>
      <c r="I64" s="43">
        <v>5.8</v>
      </c>
      <c r="J64" s="43">
        <v>61.2</v>
      </c>
      <c r="K64" s="44" t="s">
        <v>53</v>
      </c>
      <c r="L64" s="43">
        <v>7</v>
      </c>
    </row>
    <row r="65" spans="1:12" ht="15">
      <c r="A65" s="23"/>
      <c r="B65" s="15"/>
      <c r="C65" s="11"/>
      <c r="D65" s="7" t="s">
        <v>21</v>
      </c>
      <c r="E65" s="51"/>
      <c r="F65" s="51"/>
      <c r="G65" s="51"/>
      <c r="H65" s="51"/>
      <c r="I65" s="51"/>
      <c r="J65" s="51"/>
      <c r="K65" s="51"/>
      <c r="L65" s="51"/>
    </row>
    <row r="66" spans="1:12" ht="25.5">
      <c r="A66" s="23"/>
      <c r="B66" s="15"/>
      <c r="C66" s="11"/>
      <c r="D66" s="7" t="s">
        <v>22</v>
      </c>
      <c r="E66" s="42" t="s">
        <v>43</v>
      </c>
      <c r="F66" s="43">
        <v>60</v>
      </c>
      <c r="G66" s="43">
        <v>4.8</v>
      </c>
      <c r="H66" s="43">
        <v>0.8</v>
      </c>
      <c r="I66" s="43">
        <v>25.2</v>
      </c>
      <c r="J66" s="43">
        <v>127.6</v>
      </c>
      <c r="K66" s="44" t="s">
        <v>44</v>
      </c>
      <c r="L66" s="43">
        <v>2.88</v>
      </c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 t="s">
        <v>29</v>
      </c>
      <c r="E69" s="42" t="s">
        <v>54</v>
      </c>
      <c r="F69" s="43">
        <v>200</v>
      </c>
      <c r="G69" s="43">
        <v>1</v>
      </c>
      <c r="H69" s="43">
        <v>0.2</v>
      </c>
      <c r="I69" s="43">
        <v>20.2</v>
      </c>
      <c r="J69" s="43">
        <v>92</v>
      </c>
      <c r="K69" s="44">
        <v>389</v>
      </c>
      <c r="L69" s="43">
        <v>9</v>
      </c>
    </row>
    <row r="70" spans="1:12" ht="15">
      <c r="A70" s="24"/>
      <c r="B70" s="17"/>
      <c r="C70" s="8"/>
      <c r="D70" s="18" t="s">
        <v>32</v>
      </c>
      <c r="E70" s="9"/>
      <c r="F70" s="19">
        <f>SUM(F63:F69)</f>
        <v>620</v>
      </c>
      <c r="G70" s="19">
        <f>SUM(G63:G69)</f>
        <v>34.099999999999994</v>
      </c>
      <c r="H70" s="19">
        <f>SUM(H63:H69)</f>
        <v>27.1</v>
      </c>
      <c r="I70" s="19">
        <f>SUM(I63:I69)</f>
        <v>117.7</v>
      </c>
      <c r="J70" s="19">
        <f>SUM(J63:J69)</f>
        <v>854.40000000000009</v>
      </c>
      <c r="K70" s="25"/>
      <c r="L70" s="19">
        <f>SUM(L63:L69)</f>
        <v>61.080000000000005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620</v>
      </c>
      <c r="G81" s="32">
        <f>G70+G80</f>
        <v>34.099999999999994</v>
      </c>
      <c r="H81" s="32">
        <f>H70+H80</f>
        <v>27.1</v>
      </c>
      <c r="I81" s="32">
        <f>I70+I80</f>
        <v>117.7</v>
      </c>
      <c r="J81" s="32">
        <f>J70+J80</f>
        <v>854.40000000000009</v>
      </c>
      <c r="K81" s="32"/>
      <c r="L81" s="32">
        <f>L70+L80</f>
        <v>61.080000000000005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55</v>
      </c>
      <c r="F82" s="40">
        <v>400</v>
      </c>
      <c r="G82" s="40">
        <v>30.8</v>
      </c>
      <c r="H82" s="40">
        <v>32.799999999999997</v>
      </c>
      <c r="I82" s="40">
        <v>32.200000000000003</v>
      </c>
      <c r="J82" s="40">
        <v>521</v>
      </c>
      <c r="K82" s="41">
        <v>260.31200000000001</v>
      </c>
      <c r="L82" s="40">
        <v>105.07</v>
      </c>
    </row>
    <row r="83" spans="1:12" ht="15">
      <c r="A83" s="23"/>
      <c r="B83" s="15"/>
      <c r="C83" s="11"/>
      <c r="D83" s="6" t="s">
        <v>25</v>
      </c>
      <c r="E83" s="42" t="s">
        <v>56</v>
      </c>
      <c r="F83" s="43">
        <v>60</v>
      </c>
      <c r="G83" s="43">
        <v>0.9</v>
      </c>
      <c r="H83" s="43">
        <v>0</v>
      </c>
      <c r="I83" s="43">
        <v>4.0999999999999996</v>
      </c>
      <c r="J83" s="43">
        <v>19.2</v>
      </c>
      <c r="K83" s="44">
        <v>71</v>
      </c>
      <c r="L83" s="43">
        <v>5.67</v>
      </c>
    </row>
    <row r="84" spans="1:12" ht="15">
      <c r="A84" s="23"/>
      <c r="B84" s="15"/>
      <c r="C84" s="11"/>
      <c r="D84" s="7" t="s">
        <v>21</v>
      </c>
      <c r="E84" s="42" t="s">
        <v>46</v>
      </c>
      <c r="F84" s="43">
        <v>222</v>
      </c>
      <c r="G84" s="43">
        <v>0.2</v>
      </c>
      <c r="H84" s="43">
        <v>0</v>
      </c>
      <c r="I84" s="43">
        <v>13.6</v>
      </c>
      <c r="J84" s="43">
        <v>56</v>
      </c>
      <c r="K84" s="44">
        <v>377</v>
      </c>
      <c r="L84" s="43">
        <v>2.62</v>
      </c>
    </row>
    <row r="85" spans="1:12" ht="25.5">
      <c r="A85" s="23"/>
      <c r="B85" s="15"/>
      <c r="C85" s="11"/>
      <c r="D85" s="7" t="s">
        <v>22</v>
      </c>
      <c r="E85" s="42" t="s">
        <v>43</v>
      </c>
      <c r="F85" s="43">
        <v>60</v>
      </c>
      <c r="G85" s="43">
        <v>4.8</v>
      </c>
      <c r="H85" s="43">
        <v>0.8</v>
      </c>
      <c r="I85" s="43">
        <v>25.2</v>
      </c>
      <c r="J85" s="43">
        <v>127.6</v>
      </c>
      <c r="K85" s="44" t="s">
        <v>44</v>
      </c>
      <c r="L85" s="43">
        <v>2.88</v>
      </c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742</v>
      </c>
      <c r="G89" s="19">
        <f>SUM(G82:G88)</f>
        <v>36.699999999999996</v>
      </c>
      <c r="H89" s="19">
        <f>SUM(H82:H88)</f>
        <v>33.599999999999994</v>
      </c>
      <c r="I89" s="19">
        <f>SUM(I82:I88)</f>
        <v>75.100000000000009</v>
      </c>
      <c r="J89" s="19">
        <f>SUM(J82:J88)</f>
        <v>723.80000000000007</v>
      </c>
      <c r="K89" s="25"/>
      <c r="L89" s="19">
        <f>SUM(L82:L88)</f>
        <v>116.24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742</v>
      </c>
      <c r="G100" s="32">
        <f>G89+G99</f>
        <v>36.699999999999996</v>
      </c>
      <c r="H100" s="32">
        <f>H89+H99</f>
        <v>33.599999999999994</v>
      </c>
      <c r="I100" s="32">
        <f>I89+I99</f>
        <v>75.100000000000009</v>
      </c>
      <c r="J100" s="32">
        <f>J89+J99</f>
        <v>723.80000000000007</v>
      </c>
      <c r="K100" s="32"/>
      <c r="L100" s="32">
        <f>L89+L99</f>
        <v>116.24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57</v>
      </c>
      <c r="F101" s="40">
        <v>300</v>
      </c>
      <c r="G101" s="40">
        <v>21.5</v>
      </c>
      <c r="H101" s="40">
        <v>21.2</v>
      </c>
      <c r="I101" s="40">
        <v>60.1</v>
      </c>
      <c r="J101" s="40">
        <v>521</v>
      </c>
      <c r="K101" s="41">
        <v>268.30900000000003</v>
      </c>
      <c r="L101" s="40">
        <v>51.55</v>
      </c>
    </row>
    <row r="102" spans="1:12" ht="15">
      <c r="A102" s="23"/>
      <c r="B102" s="15"/>
      <c r="C102" s="11"/>
      <c r="D102" s="6" t="s">
        <v>25</v>
      </c>
      <c r="E102" s="42" t="s">
        <v>58</v>
      </c>
      <c r="F102" s="43">
        <v>60</v>
      </c>
      <c r="G102" s="43">
        <v>1.4</v>
      </c>
      <c r="H102" s="43">
        <v>4.0999999999999996</v>
      </c>
      <c r="I102" s="43">
        <v>9.1999999999999993</v>
      </c>
      <c r="J102" s="43">
        <v>79.2</v>
      </c>
      <c r="K102" s="44">
        <v>75</v>
      </c>
      <c r="L102" s="43">
        <v>3.78</v>
      </c>
    </row>
    <row r="103" spans="1:12" ht="15">
      <c r="A103" s="23"/>
      <c r="B103" s="15"/>
      <c r="C103" s="11"/>
      <c r="D103" s="7" t="s">
        <v>21</v>
      </c>
      <c r="E103" s="42" t="s">
        <v>42</v>
      </c>
      <c r="F103" s="43">
        <v>215</v>
      </c>
      <c r="G103" s="43">
        <v>0.1</v>
      </c>
      <c r="H103" s="43">
        <v>0</v>
      </c>
      <c r="I103" s="43">
        <v>15</v>
      </c>
      <c r="J103" s="43">
        <v>60</v>
      </c>
      <c r="K103" s="44">
        <v>376</v>
      </c>
      <c r="L103" s="43">
        <v>1.02</v>
      </c>
    </row>
    <row r="104" spans="1:12" ht="25.5">
      <c r="A104" s="23"/>
      <c r="B104" s="15"/>
      <c r="C104" s="11"/>
      <c r="D104" s="7" t="s">
        <v>22</v>
      </c>
      <c r="E104" s="42" t="s">
        <v>43</v>
      </c>
      <c r="F104" s="43">
        <v>60</v>
      </c>
      <c r="G104" s="43">
        <v>4.8</v>
      </c>
      <c r="H104" s="43">
        <v>0.8</v>
      </c>
      <c r="I104" s="43">
        <v>25.2</v>
      </c>
      <c r="J104" s="43">
        <v>127.6</v>
      </c>
      <c r="K104" s="44" t="s">
        <v>44</v>
      </c>
      <c r="L104" s="43">
        <v>2.88</v>
      </c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635</v>
      </c>
      <c r="G108" s="19">
        <f>SUM(G101:G107)</f>
        <v>27.8</v>
      </c>
      <c r="H108" s="19">
        <f>SUM(H101:H107)</f>
        <v>26.099999999999998</v>
      </c>
      <c r="I108" s="19">
        <f>SUM(I101:I107)</f>
        <v>109.5</v>
      </c>
      <c r="J108" s="19">
        <f>SUM(J101:J107)</f>
        <v>787.80000000000007</v>
      </c>
      <c r="K108" s="25"/>
      <c r="L108" s="19">
        <f>SUM(L101:L107)</f>
        <v>59.230000000000004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635</v>
      </c>
      <c r="G119" s="32">
        <f>G108+G118</f>
        <v>27.8</v>
      </c>
      <c r="H119" s="32">
        <f>H108+H118</f>
        <v>26.099999999999998</v>
      </c>
      <c r="I119" s="32">
        <f>I108+I118</f>
        <v>109.5</v>
      </c>
      <c r="J119" s="32">
        <f>J108+J118</f>
        <v>787.80000000000007</v>
      </c>
      <c r="K119" s="32"/>
      <c r="L119" s="32">
        <f>L108+L118</f>
        <v>59.230000000000004</v>
      </c>
    </row>
    <row r="120" spans="1:12" ht="25.5">
      <c r="A120" s="14">
        <v>2</v>
      </c>
      <c r="B120" s="15">
        <v>2</v>
      </c>
      <c r="C120" s="22" t="s">
        <v>19</v>
      </c>
      <c r="D120" s="5" t="s">
        <v>20</v>
      </c>
      <c r="E120" s="39" t="s">
        <v>59</v>
      </c>
      <c r="F120" s="40">
        <v>600</v>
      </c>
      <c r="G120" s="40">
        <v>19.399999999999999</v>
      </c>
      <c r="H120" s="40">
        <v>23.1</v>
      </c>
      <c r="I120" s="40">
        <v>40.4</v>
      </c>
      <c r="J120" s="40">
        <v>460.1</v>
      </c>
      <c r="K120" s="41" t="s">
        <v>60</v>
      </c>
      <c r="L120" s="40">
        <v>49.13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42" t="s">
        <v>46</v>
      </c>
      <c r="F122" s="43">
        <v>222</v>
      </c>
      <c r="G122" s="43">
        <v>0.2</v>
      </c>
      <c r="H122" s="43">
        <v>0</v>
      </c>
      <c r="I122" s="43">
        <v>13.6</v>
      </c>
      <c r="J122" s="43">
        <v>56</v>
      </c>
      <c r="K122" s="44">
        <v>377</v>
      </c>
      <c r="L122" s="43">
        <v>2.62</v>
      </c>
    </row>
    <row r="123" spans="1:12" ht="25.5">
      <c r="A123" s="14"/>
      <c r="B123" s="15"/>
      <c r="C123" s="11"/>
      <c r="D123" s="7" t="s">
        <v>22</v>
      </c>
      <c r="E123" s="42" t="s">
        <v>43</v>
      </c>
      <c r="F123" s="43">
        <v>60</v>
      </c>
      <c r="G123" s="43">
        <v>4.8</v>
      </c>
      <c r="H123" s="43">
        <v>0.8</v>
      </c>
      <c r="I123" s="43">
        <v>25.2</v>
      </c>
      <c r="J123" s="43">
        <v>127.6</v>
      </c>
      <c r="K123" s="44" t="s">
        <v>44</v>
      </c>
      <c r="L123" s="43">
        <v>2.88</v>
      </c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882</v>
      </c>
      <c r="G127" s="19">
        <f>SUM(G120:G126)</f>
        <v>24.4</v>
      </c>
      <c r="H127" s="19">
        <f>SUM(H120:H126)</f>
        <v>23.900000000000002</v>
      </c>
      <c r="I127" s="19">
        <f>SUM(I120:I126)</f>
        <v>79.2</v>
      </c>
      <c r="J127" s="19">
        <f>SUM(J120:J126)</f>
        <v>643.70000000000005</v>
      </c>
      <c r="K127" s="25"/>
      <c r="L127" s="19">
        <f>SUM(L120:L126)</f>
        <v>54.63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882</v>
      </c>
      <c r="G138" s="32">
        <f>G127+G137</f>
        <v>24.4</v>
      </c>
      <c r="H138" s="32">
        <f>H127+H137</f>
        <v>23.900000000000002</v>
      </c>
      <c r="I138" s="32">
        <f>I127+I137</f>
        <v>79.2</v>
      </c>
      <c r="J138" s="32">
        <f>J127+J137</f>
        <v>643.70000000000005</v>
      </c>
      <c r="K138" s="32"/>
      <c r="L138" s="32">
        <f>L127+L137</f>
        <v>54.63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61</v>
      </c>
      <c r="F139" s="40">
        <v>300</v>
      </c>
      <c r="G139" s="40">
        <v>29.2</v>
      </c>
      <c r="H139" s="40">
        <v>33.799999999999997</v>
      </c>
      <c r="I139" s="40">
        <v>47.8</v>
      </c>
      <c r="J139" s="40">
        <v>630</v>
      </c>
      <c r="K139" s="41">
        <v>291</v>
      </c>
      <c r="L139" s="40">
        <v>67.95</v>
      </c>
    </row>
    <row r="140" spans="1:12" ht="15">
      <c r="A140" s="23"/>
      <c r="B140" s="15"/>
      <c r="C140" s="11"/>
      <c r="D140" s="6" t="s">
        <v>25</v>
      </c>
      <c r="E140" s="42" t="s">
        <v>56</v>
      </c>
      <c r="F140" s="43">
        <v>60</v>
      </c>
      <c r="G140" s="43">
        <v>0.9</v>
      </c>
      <c r="H140" s="43">
        <v>0</v>
      </c>
      <c r="I140" s="43">
        <v>4.0999999999999996</v>
      </c>
      <c r="J140" s="43">
        <v>19.2</v>
      </c>
      <c r="K140" s="44">
        <v>71</v>
      </c>
      <c r="L140" s="43">
        <v>5.67</v>
      </c>
    </row>
    <row r="141" spans="1:12" ht="1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22</v>
      </c>
      <c r="E142" s="42" t="s">
        <v>43</v>
      </c>
      <c r="F142" s="43">
        <v>60</v>
      </c>
      <c r="G142" s="43">
        <v>4.8</v>
      </c>
      <c r="H142" s="43">
        <v>0.8</v>
      </c>
      <c r="I142" s="43">
        <v>25.2</v>
      </c>
      <c r="J142" s="43">
        <v>127.6</v>
      </c>
      <c r="K142" s="44" t="s">
        <v>44</v>
      </c>
      <c r="L142" s="43">
        <v>2.88</v>
      </c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29</v>
      </c>
      <c r="E144" s="42" t="s">
        <v>54</v>
      </c>
      <c r="F144" s="43">
        <v>200</v>
      </c>
      <c r="G144" s="43">
        <v>1</v>
      </c>
      <c r="H144" s="43">
        <v>0.2</v>
      </c>
      <c r="I144" s="43">
        <v>20.2</v>
      </c>
      <c r="J144" s="43">
        <v>92</v>
      </c>
      <c r="K144" s="44">
        <v>389</v>
      </c>
      <c r="L144" s="43">
        <v>9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620</v>
      </c>
      <c r="G146" s="19">
        <f>SUM(G139:G145)</f>
        <v>35.9</v>
      </c>
      <c r="H146" s="19">
        <f>SUM(H139:H145)</f>
        <v>34.799999999999997</v>
      </c>
      <c r="I146" s="19">
        <f>SUM(I139:I145)</f>
        <v>97.3</v>
      </c>
      <c r="J146" s="19">
        <f>SUM(J139:J145)</f>
        <v>868.80000000000007</v>
      </c>
      <c r="K146" s="25"/>
      <c r="L146" s="19">
        <f>SUM(L139:L145)</f>
        <v>85.5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620</v>
      </c>
      <c r="G157" s="32">
        <f>G146+G156</f>
        <v>35.9</v>
      </c>
      <c r="H157" s="32">
        <f>H146+H156</f>
        <v>34.799999999999997</v>
      </c>
      <c r="I157" s="32">
        <f>I146+I156</f>
        <v>97.3</v>
      </c>
      <c r="J157" s="32">
        <f>J146+J156</f>
        <v>868.80000000000007</v>
      </c>
      <c r="K157" s="32"/>
      <c r="L157" s="32">
        <f>L146+L156</f>
        <v>85.5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62</v>
      </c>
      <c r="F158" s="40">
        <v>220</v>
      </c>
      <c r="G158" s="40">
        <v>36</v>
      </c>
      <c r="H158" s="40">
        <v>32</v>
      </c>
      <c r="I158" s="40">
        <v>38.5</v>
      </c>
      <c r="J158" s="40">
        <v>600</v>
      </c>
      <c r="K158" s="41">
        <v>223</v>
      </c>
      <c r="L158" s="40">
        <v>75.44</v>
      </c>
    </row>
    <row r="159" spans="1:12" ht="15">
      <c r="A159" s="23"/>
      <c r="B159" s="15"/>
      <c r="C159" s="11"/>
      <c r="D159" s="6" t="s">
        <v>25</v>
      </c>
      <c r="E159" s="42" t="s">
        <v>63</v>
      </c>
      <c r="F159" s="43">
        <v>10</v>
      </c>
      <c r="G159" s="43">
        <v>0.1</v>
      </c>
      <c r="H159" s="43">
        <v>8.1999999999999993</v>
      </c>
      <c r="I159" s="43">
        <v>0.1</v>
      </c>
      <c r="J159" s="43">
        <v>75</v>
      </c>
      <c r="K159" s="44">
        <v>14</v>
      </c>
      <c r="L159" s="43">
        <v>6.3</v>
      </c>
    </row>
    <row r="160" spans="1:12" ht="15">
      <c r="A160" s="23"/>
      <c r="B160" s="15"/>
      <c r="C160" s="11"/>
      <c r="D160" s="7" t="s">
        <v>21</v>
      </c>
      <c r="E160" s="42" t="s">
        <v>49</v>
      </c>
      <c r="F160" s="43">
        <v>200</v>
      </c>
      <c r="G160" s="43">
        <v>3.8</v>
      </c>
      <c r="H160" s="43">
        <v>3.2</v>
      </c>
      <c r="I160" s="43">
        <v>26.7</v>
      </c>
      <c r="J160" s="43">
        <v>151</v>
      </c>
      <c r="K160" s="44">
        <v>382</v>
      </c>
      <c r="L160" s="43">
        <v>9.5</v>
      </c>
    </row>
    <row r="161" spans="1:12" ht="25.5">
      <c r="A161" s="23"/>
      <c r="B161" s="15"/>
      <c r="C161" s="11"/>
      <c r="D161" s="7" t="s">
        <v>22</v>
      </c>
      <c r="E161" s="42" t="s">
        <v>43</v>
      </c>
      <c r="F161" s="43">
        <v>30</v>
      </c>
      <c r="G161" s="43">
        <v>2.4</v>
      </c>
      <c r="H161" s="43">
        <v>0.4</v>
      </c>
      <c r="I161" s="43">
        <v>12.6</v>
      </c>
      <c r="J161" s="43">
        <v>63.8</v>
      </c>
      <c r="K161" s="44" t="s">
        <v>44</v>
      </c>
      <c r="L161" s="43">
        <v>1.44</v>
      </c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460</v>
      </c>
      <c r="G165" s="19">
        <f>SUM(G158:G164)</f>
        <v>42.3</v>
      </c>
      <c r="H165" s="19">
        <f>SUM(H158:H164)</f>
        <v>43.800000000000004</v>
      </c>
      <c r="I165" s="19">
        <f>SUM(I158:I164)</f>
        <v>77.899999999999991</v>
      </c>
      <c r="J165" s="19">
        <f>SUM(J158:J164)</f>
        <v>889.8</v>
      </c>
      <c r="K165" s="25"/>
      <c r="L165" s="19">
        <f>SUM(L158:L164)</f>
        <v>92.679999999999993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460</v>
      </c>
      <c r="G176" s="32">
        <f>G165+G175</f>
        <v>42.3</v>
      </c>
      <c r="H176" s="32">
        <f>H165+H175</f>
        <v>43.800000000000004</v>
      </c>
      <c r="I176" s="32">
        <f>I165+I175</f>
        <v>77.899999999999991</v>
      </c>
      <c r="J176" s="32">
        <f>J165+J175</f>
        <v>889.8</v>
      </c>
      <c r="K176" s="32"/>
      <c r="L176" s="32">
        <f>L165+L175</f>
        <v>92.679999999999993</v>
      </c>
    </row>
    <row r="177" spans="1:12" ht="25.5">
      <c r="A177" s="20">
        <v>2</v>
      </c>
      <c r="B177" s="21">
        <v>5</v>
      </c>
      <c r="C177" s="22" t="s">
        <v>19</v>
      </c>
      <c r="D177" s="5" t="s">
        <v>20</v>
      </c>
      <c r="E177" s="39" t="s">
        <v>64</v>
      </c>
      <c r="F177" s="40">
        <v>400</v>
      </c>
      <c r="G177" s="40">
        <v>28.4</v>
      </c>
      <c r="H177" s="40">
        <v>27.6</v>
      </c>
      <c r="I177" s="40">
        <v>55.5</v>
      </c>
      <c r="J177" s="40">
        <v>581.29999999999995</v>
      </c>
      <c r="K177" s="41" t="s">
        <v>65</v>
      </c>
      <c r="L177" s="40">
        <v>72.760000000000005</v>
      </c>
    </row>
    <row r="178" spans="1:12" ht="15">
      <c r="A178" s="23"/>
      <c r="B178" s="15"/>
      <c r="C178" s="11"/>
      <c r="D178" s="6" t="s">
        <v>25</v>
      </c>
      <c r="E178" s="42" t="s">
        <v>66</v>
      </c>
      <c r="F178" s="43">
        <v>60</v>
      </c>
      <c r="G178" s="43">
        <v>1</v>
      </c>
      <c r="H178" s="43">
        <v>0.2</v>
      </c>
      <c r="I178" s="43">
        <v>5.5</v>
      </c>
      <c r="J178" s="43">
        <v>31.2</v>
      </c>
      <c r="K178" s="44">
        <v>71</v>
      </c>
      <c r="L178" s="43">
        <v>5.68</v>
      </c>
    </row>
    <row r="179" spans="1:12" ht="15">
      <c r="A179" s="23"/>
      <c r="B179" s="15"/>
      <c r="C179" s="11"/>
      <c r="D179" s="7" t="s">
        <v>21</v>
      </c>
      <c r="E179" s="42" t="s">
        <v>46</v>
      </c>
      <c r="F179" s="43">
        <v>222</v>
      </c>
      <c r="G179" s="43">
        <v>0.2</v>
      </c>
      <c r="H179" s="43">
        <v>0</v>
      </c>
      <c r="I179" s="43">
        <v>13.6</v>
      </c>
      <c r="J179" s="43">
        <v>56</v>
      </c>
      <c r="K179" s="44">
        <v>377</v>
      </c>
      <c r="L179" s="43">
        <v>2.62</v>
      </c>
    </row>
    <row r="180" spans="1:12" ht="25.5">
      <c r="A180" s="23"/>
      <c r="B180" s="15"/>
      <c r="C180" s="11"/>
      <c r="D180" s="7" t="s">
        <v>22</v>
      </c>
      <c r="E180" s="42" t="s">
        <v>43</v>
      </c>
      <c r="F180" s="43">
        <v>55</v>
      </c>
      <c r="G180" s="43">
        <v>4.8</v>
      </c>
      <c r="H180" s="43">
        <v>0.8</v>
      </c>
      <c r="I180" s="43">
        <v>25.2</v>
      </c>
      <c r="J180" s="43">
        <v>127.6</v>
      </c>
      <c r="K180" s="44" t="s">
        <v>44</v>
      </c>
      <c r="L180" s="43">
        <v>2.64</v>
      </c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25</v>
      </c>
      <c r="E182" s="42" t="s">
        <v>67</v>
      </c>
      <c r="F182" s="43">
        <v>50</v>
      </c>
      <c r="G182" s="43">
        <v>5.6</v>
      </c>
      <c r="H182" s="43">
        <v>7.04</v>
      </c>
      <c r="I182" s="43">
        <v>16.2</v>
      </c>
      <c r="J182" s="43">
        <v>150</v>
      </c>
      <c r="K182" s="44">
        <v>3</v>
      </c>
      <c r="L182" s="43">
        <v>14.99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787</v>
      </c>
      <c r="G184" s="19">
        <f>SUM(G177:G183)</f>
        <v>40</v>
      </c>
      <c r="H184" s="19">
        <f>SUM(H177:H183)</f>
        <v>35.64</v>
      </c>
      <c r="I184" s="19">
        <f>SUM(I177:I183)</f>
        <v>116</v>
      </c>
      <c r="J184" s="19">
        <f>SUM(J177:J183)</f>
        <v>946.1</v>
      </c>
      <c r="K184" s="25"/>
      <c r="L184" s="19">
        <f>SUM(L177:L183)</f>
        <v>98.69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787</v>
      </c>
      <c r="G195" s="32">
        <f>G184+G194</f>
        <v>40</v>
      </c>
      <c r="H195" s="32">
        <f>H184+H194</f>
        <v>35.64</v>
      </c>
      <c r="I195" s="32">
        <f>I184+I194</f>
        <v>116</v>
      </c>
      <c r="J195" s="32">
        <f>J184+J194</f>
        <v>946.1</v>
      </c>
      <c r="K195" s="32"/>
      <c r="L195" s="32">
        <f>L184+L194</f>
        <v>98.69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674.6</v>
      </c>
      <c r="G196" s="34">
        <f>(G24+G43+G62+G81+G100+G119+G138+G157+G176+G195)/(IF(G24=0,0,1)+IF(G43=0,0,1)+IF(G62=0,0,1)+IF(G81=0,0,1)+IF(G100=0,0,1)+IF(G119=0,0,1)+IF(G138=0,0,1)+IF(G157=0,0,1)+IF(G176=0,0,1)+IF(G195=0,0,1))</f>
        <v>31.7</v>
      </c>
      <c r="H196" s="34">
        <f>(H24+H43+H62+H81+H100+H119+H138+H157+H176+H195)/(IF(H24=0,0,1)+IF(H43=0,0,1)+IF(H62=0,0,1)+IF(H81=0,0,1)+IF(H100=0,0,1)+IF(H119=0,0,1)+IF(H138=0,0,1)+IF(H157=0,0,1)+IF(H176=0,0,1)+IF(H195=0,0,1))</f>
        <v>31.327999999999996</v>
      </c>
      <c r="I196" s="34">
        <f>(I24+I43+I62+I81+I100+I119+I138+I157+I176+I195)/(IF(I24=0,0,1)+IF(I43=0,0,1)+IF(I62=0,0,1)+IF(I81=0,0,1)+IF(I100=0,0,1)+IF(I119=0,0,1)+IF(I138=0,0,1)+IF(I157=0,0,1)+IF(I176=0,0,1)+IF(I195=0,0,1))</f>
        <v>97.65</v>
      </c>
      <c r="J196" s="34">
        <f>(J24+J43+J62+J81+J100+J119+J138+J157+J176+J195)/(IF(J24=0,0,1)+IF(J43=0,0,1)+IF(J62=0,0,1)+IF(J81=0,0,1)+IF(J100=0,0,1)+IF(J119=0,0,1)+IF(J138=0,0,1)+IF(J157=0,0,1)+IF(J176=0,0,1)+IF(J195=0,0,1))</f>
        <v>799.2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75.361999999999995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2023-11-02T05:19:17Z</dcterms:modified>
</cp:coreProperties>
</file>